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5 сесія/бюджет/"/>
    </mc:Choice>
  </mc:AlternateContent>
  <xr:revisionPtr revIDLastSave="1" documentId="8_{5A210454-A938-4D63-84C7-90D8866C0523}" xr6:coauthVersionLast="47" xr6:coauthVersionMax="47" xr10:uidLastSave="{0CAFD6E3-E6EF-4DFB-BD30-E71C6F1B1884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<sst xmlns="http://schemas.openxmlformats.org/spreadsheetml/2006/main" count="57" uniqueCount="45">
  <si>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</si>
  <si>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</si>
  <si>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</si>
  <si>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</si>
  <si>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</si>
  <si>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</si>
  <si>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</si>
  <si>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</si>
  <si>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</si>
  <si>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</si>
  <si>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</si>
  <si>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</si>
  <si>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</si>
  <si>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</si>
  <si>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</si>
  <si>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</si>
  <si>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</si>
  <si>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</si>
  <si>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</si>
  <si>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</si>
  <si>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</si>
  <si>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</si>
  <si>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</si>
  <si>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</si>
  <si>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</si>
  <si>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</si>
  <si>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</si>
  <si>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</si>
  <si>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</si>
  <si>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</si>
  <si>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</si>
  <si>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</si>
  <si>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</si>
  <si>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</si>
  <si>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</si>
  <si>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</si>
  <si>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</si>
  <si>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</si>
  <si>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</si>
  <si>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</si>
  <si>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</si>
  <si>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</si>
  <si>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</si>
  <si>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</si>
  <si>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>до рішення___ сесії  Мелітопольської міської ради Запорізької області _____ скликання від _________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</si>
</sst>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B35" sqref="B35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45652835</v>
      </c>
      <c r="D13" s="7">
        <f>D14+D21+D18</f>
        <v>-182814764</v>
      </c>
      <c r="E13" s="7">
        <f>E14+E21+E18</f>
        <v>228467599</v>
      </c>
      <c r="F13" s="7">
        <f>F14+F21+F18</f>
        <v>227881863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64852835</v>
      </c>
      <c r="D18" s="15">
        <f>D19-D20</f>
        <v>64098319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91742036</v>
      </c>
      <c r="D20" s="7">
        <f>D19-56166928-308176-23215-4000000-3000000-600000</f>
        <v>91548099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</f>
        <v>-246913083</v>
      </c>
      <c r="E21" s="7">
        <f>-D21</f>
        <v>246913083</v>
      </c>
      <c r="F21" s="7">
        <f>E21</f>
        <v>246913083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45652835</v>
      </c>
      <c r="D26" s="41">
        <f>D13+D22</f>
        <v>-182814764</v>
      </c>
      <c r="E26" s="41">
        <f>E13+E22</f>
        <v>228467599</v>
      </c>
      <c r="F26" s="41">
        <f>F13+F22</f>
        <v>227881863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64852835</v>
      </c>
      <c r="D38" s="7">
        <f>D42</f>
        <v>-182814764</v>
      </c>
      <c r="E38" s="7">
        <f>E42</f>
        <v>247667599</v>
      </c>
      <c r="F38" s="7">
        <f>F42</f>
        <v>247081863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64852835</v>
      </c>
      <c r="D42" s="7">
        <f>D43-D44+D45</f>
        <v>-182814764</v>
      </c>
      <c r="E42" s="7">
        <f>E43-E44+E45</f>
        <v>247667599</v>
      </c>
      <c r="F42" s="7">
        <f>F43-F44+F45</f>
        <v>247081863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91742036</v>
      </c>
      <c r="D44" s="7">
        <f t="shared" si="1"/>
        <v>91548099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-246913083</v>
      </c>
      <c r="E45" s="7">
        <f>E21</f>
        <v>246913083</v>
      </c>
      <c r="F45" s="7">
        <f>F21</f>
        <v>246913083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45652835</v>
      </c>
      <c r="D46" s="11">
        <f>D28+D38</f>
        <v>-182814764</v>
      </c>
      <c r="E46" s="11">
        <f>E28+E38</f>
        <v>228467599</v>
      </c>
      <c r="F46" s="11">
        <f>F28+F38</f>
        <v>227881863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2023-07-07T05:38:14Z</cp:lastPrinted>
  <dcterms:created xsi:type="dcterms:W3CDTF">2016-03-23T14:15:54Z</dcterms:created>
  <dcterms:modified xsi:type="dcterms:W3CDTF">2023-07-07T05:38:20Z</dcterms:modified>
</cp:coreProperties>
</file>